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624"/>
  <workbookPr autoCompressPictures="0"/>
  <bookViews>
    <workbookView xWindow="0" yWindow="0" windowWidth="25600" windowHeight="15620"/>
  </bookViews>
  <sheets>
    <sheet name="Details" sheetId="1" r:id="rId1"/>
    <sheet name="Lookup Lists" sheetId="2" r:id="rId2"/>
  </sheets>
  <definedNames>
    <definedName name="BudgetCategory">BudgetCategoryLookup[Budget Category Lookup]</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6" i="1" l="1"/>
  <c r="F26" i="1"/>
  <c r="E26" i="1"/>
  <c r="D26" i="1"/>
  <c r="H2" i="1"/>
  <c r="G25" i="1"/>
  <c r="H25" i="1"/>
  <c r="H3" i="1"/>
  <c r="G4" i="1"/>
  <c r="H4" i="1"/>
  <c r="G5" i="1"/>
  <c r="H5" i="1"/>
  <c r="G6" i="1"/>
  <c r="H6"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H23" i="1"/>
  <c r="G24" i="1"/>
  <c r="H24" i="1"/>
</calcChain>
</file>

<file path=xl/comments1.xml><?xml version="1.0" encoding="utf-8"?>
<comments xmlns="http://schemas.openxmlformats.org/spreadsheetml/2006/main">
  <authors>
    <author xml:space="preserve">   </author>
  </authors>
  <commentList>
    <comment ref="I1" authorId="0">
      <text>
        <r>
          <rPr>
            <b/>
            <sz val="9"/>
            <color indexed="81"/>
            <rFont val="Geneva"/>
          </rPr>
          <t>Click the arrow in any heading cell in this table for sort and filter options.</t>
        </r>
      </text>
    </comment>
    <comment ref="B24" authorId="0">
      <text>
        <r>
          <rPr>
            <b/>
            <sz val="9"/>
            <color indexed="81"/>
            <rFont val="Geneva"/>
          </rPr>
          <t>Edit the data on this sheet with your own information to update the Report sheet.
You can edit data in the GOal, Type, Level columns and the Total Level of Expertise and Total Score are calculated automatically.
When you click in a cell in the Type column, you see a list of options from which to select. You can edit that list on the Lookup Lists sheet in this workbook.
The bars shown in the Total Score column are conditional formatting that updates to show the relative actual cost values for your entire budget.</t>
        </r>
      </text>
    </comment>
    <comment ref="I24" authorId="0">
      <text>
        <r>
          <rPr>
            <b/>
            <sz val="9"/>
            <color indexed="81"/>
            <rFont val="Geneva"/>
          </rPr>
          <t>To add new items to the table, just start typing in the row directly beneath the table and the table expands automatically. The Summary sheet automatically recognizes your additional data when the table expands.</t>
        </r>
      </text>
    </comment>
  </commentList>
</comments>
</file>

<file path=xl/comments2.xml><?xml version="1.0" encoding="utf-8"?>
<comments xmlns="http://schemas.openxmlformats.org/spreadsheetml/2006/main">
  <authors>
    <author xml:space="preserve">   </author>
  </authors>
  <commentList>
    <comment ref="D10" authorId="0">
      <text>
        <r>
          <rPr>
            <b/>
            <sz val="9"/>
            <color indexed="81"/>
            <rFont val="Geneva"/>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rPr>
          <t xml:space="preserve">
</t>
        </r>
      </text>
    </comment>
  </commentList>
</comments>
</file>

<file path=xl/sharedStrings.xml><?xml version="1.0" encoding="utf-8"?>
<sst xmlns="http://schemas.openxmlformats.org/spreadsheetml/2006/main" count="75" uniqueCount="35">
  <si>
    <t>Budget Category Lookup</t>
  </si>
  <si>
    <t xml:space="preserve"> </t>
  </si>
  <si>
    <t>Values</t>
  </si>
  <si>
    <t>Goal</t>
  </si>
  <si>
    <t>Type</t>
  </si>
  <si>
    <t>Level of Skill</t>
  </si>
  <si>
    <t>Level of Understanding</t>
  </si>
  <si>
    <t>Theological Understanding</t>
  </si>
  <si>
    <t>Theory</t>
  </si>
  <si>
    <t>Theology</t>
  </si>
  <si>
    <t>Skill</t>
  </si>
  <si>
    <t>Total Level of Expertise</t>
  </si>
  <si>
    <t>Graphic of  Total Score</t>
  </si>
  <si>
    <t>Trained slum entrepreneurs</t>
  </si>
  <si>
    <t>Prepared materials to train entrepreneurs</t>
  </si>
  <si>
    <t>Training Entrepreneurs</t>
  </si>
  <si>
    <t>Management including analysis of board and/or leadership processes and styles.</t>
  </si>
  <si>
    <t>Production of goods or services.</t>
  </si>
  <si>
    <t>Marketing</t>
  </si>
  <si>
    <r>
      <rPr>
        <sz val="12"/>
        <color indexed="63"/>
        <rFont val="Cambria"/>
      </rPr>
      <t xml:space="preserve">Work alone or in teams to formulate a </t>
    </r>
    <r>
      <rPr>
        <b/>
        <sz val="12"/>
        <color indexed="63"/>
        <rFont val="Cambria"/>
      </rPr>
      <t>business plan</t>
    </r>
    <r>
      <rPr>
        <sz val="12"/>
        <color indexed="63"/>
        <rFont val="Cambria"/>
      </rPr>
      <t xml:space="preserve"> or analyze the business plan of a local organization (Church, movement, NGO, business) </t>
    </r>
    <r>
      <rPr>
        <sz val="11"/>
        <color indexed="63"/>
        <rFont val="Cambria"/>
      </rPr>
      <t xml:space="preserve">for birthing a new structure in an existing movement (e.g. slum church, school, other non-profit) operating within a slum community </t>
    </r>
    <r>
      <rPr>
        <sz val="12"/>
        <color indexed="63"/>
        <rFont val="Cambria"/>
      </rPr>
      <t xml:space="preserve">involving: </t>
    </r>
  </si>
  <si>
    <t>Select the most viable business project idea that is aligned with their personal values, interest and vision, macro and micro screening criteria</t>
  </si>
  <si>
    <t>Generate hundreds of possible business ideas by analyzing the local business environment.</t>
  </si>
  <si>
    <r>
      <rPr>
        <sz val="12"/>
        <color indexed="63"/>
        <rFont val="Cambria"/>
      </rPr>
      <t xml:space="preserve">Aspire to the personal </t>
    </r>
    <r>
      <rPr>
        <b/>
        <sz val="12"/>
        <color indexed="63"/>
        <rFont val="Cambria"/>
      </rPr>
      <t>entrepreneurial competencies</t>
    </r>
    <r>
      <rPr>
        <sz val="12"/>
        <color indexed="63"/>
        <rFont val="Cambria"/>
      </rPr>
      <t xml:space="preserve"> (PECs) identified.</t>
    </r>
  </si>
  <si>
    <t xml:space="preserve">Understands core business principles  </t>
  </si>
  <si>
    <r>
      <rPr>
        <b/>
        <sz val="12"/>
        <rFont val="Cambria"/>
      </rPr>
      <t>Has</t>
    </r>
    <r>
      <rPr>
        <sz val="12"/>
        <rFont val="Cambria"/>
      </rPr>
      <t xml:space="preserve"> a theological framework for entrepreneurship and management </t>
    </r>
  </si>
  <si>
    <t>Personal Entrepreneurial Competencies</t>
  </si>
  <si>
    <t>Business Skills</t>
  </si>
  <si>
    <t xml:space="preserve">Presented a Business Plan </t>
  </si>
  <si>
    <t>Designed a Fundraising process</t>
  </si>
  <si>
    <t xml:space="preserve">Obtained Capitalization for a business. </t>
  </si>
  <si>
    <r>
      <rPr>
        <sz val="12"/>
        <color indexed="63"/>
        <rFont val="Times New Roman"/>
      </rPr>
      <t xml:space="preserve">Financial health and projections.  </t>
    </r>
    <r>
      <rPr>
        <sz val="11"/>
        <color indexed="63"/>
        <rFont val="Times New Roman"/>
      </rPr>
      <t xml:space="preserve">Determined the financial viability of their business, church or community development structure </t>
    </r>
    <r>
      <rPr>
        <sz val="12"/>
        <color indexed="63"/>
        <rFont val="Times New Roman"/>
      </rPr>
      <t>by analyzing the various financial ratios.</t>
    </r>
  </si>
  <si>
    <t>Analyzed Human relations or personnel development in the business.</t>
  </si>
  <si>
    <t>Theological Under-standing</t>
  </si>
  <si>
    <t>Totals</t>
  </si>
  <si>
    <r>
      <rPr>
        <sz val="12"/>
        <color indexed="63"/>
        <rFont val="Cambria"/>
      </rPr>
      <t xml:space="preserve">Verbalize a level of </t>
    </r>
    <r>
      <rPr>
        <b/>
        <sz val="12"/>
        <color indexed="63"/>
        <rFont val="Cambria"/>
      </rPr>
      <t>personal preparation</t>
    </r>
    <r>
      <rPr>
        <sz val="12"/>
        <color indexed="63"/>
        <rFont val="Cambria"/>
      </rPr>
      <t xml:space="preserve">, priority and pioneering mindset towards producing their own organizational context vs becoming an employee.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</si>
</sst>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indexed="63"/>
      <name val="Calibri"/>
      <scheme val="minor"/>
    </font>
    <font>
      <b/>
      <sz val="15"/>
      <color theme="1" tint="0.24994659260841701"/>
      <name val="Calibri"/>
      <family val="2"/>
      <scheme val="minor"/>
    </font>
    <font>
      <sz val="8"/>
      <name val="Calibri"/>
      <family val="2"/>
      <scheme val="minor"/>
    </font>
    <font>
      <sz val="9"/>
      <color indexed="81"/>
      <name val="Geneva"/>
    </font>
    <font>
      <b/>
      <sz val="9"/>
      <color indexed="81"/>
      <name val="Geneva"/>
    </font>
    <font>
      <u/>
      <sz val="11"/>
      <color theme="10"/>
      <name val="Calibri"/>
      <family val="2"/>
      <scheme val="minor"/>
    </font>
    <font>
      <u/>
      <sz val="11"/>
      <color theme="11"/>
      <name val="Calibri"/>
      <family val="2"/>
      <scheme val="minor"/>
    </font>
    <font>
      <u/>
      <sz val="12"/>
      <color theme="10"/>
      <name val="Calibri"/>
      <scheme val="minor"/>
    </font>
    <font>
      <u/>
      <sz val="12"/>
      <color theme="11"/>
      <name val="Calibri"/>
      <scheme val="minor"/>
    </font>
    <font>
      <b/>
      <sz val="12"/>
      <color indexed="63"/>
      <name val="Calibri"/>
      <scheme val="minor"/>
    </font>
    <font>
      <sz val="12"/>
      <name val="Cambria"/>
    </font>
    <font>
      <b/>
      <sz val="12"/>
      <name val="Cambria"/>
    </font>
    <font>
      <sz val="12"/>
      <color indexed="63"/>
      <name val="Times New Roman"/>
    </font>
    <font>
      <b/>
      <sz val="12"/>
      <color indexed="63"/>
      <name val="Cambria"/>
    </font>
    <font>
      <sz val="12"/>
      <color indexed="63"/>
      <name val="Cambria"/>
    </font>
    <font>
      <sz val="11"/>
      <color indexed="63"/>
      <name val="Cambria"/>
    </font>
    <font>
      <b/>
      <sz val="11"/>
      <color indexed="63"/>
      <name val="Cambria"/>
    </font>
    <font>
      <sz val="11"/>
      <color indexed="63"/>
      <name val="Times New Roman"/>
    </font>
    <font>
      <b/>
      <sz val="12"/>
      <color rgb="FFFFFFFF"/>
      <name val="Calibri"/>
      <scheme val="minor"/>
    </font>
    <font>
      <sz val="12"/>
      <color rgb="FF000000"/>
      <name val="Calibri"/>
      <scheme val="minor"/>
    </font>
  </fonts>
  <fills count="4">
    <fill>
      <patternFill patternType="none"/>
    </fill>
    <fill>
      <patternFill patternType="gray125"/>
    </fill>
    <fill>
      <patternFill patternType="solid">
        <fgColor rgb="FF4F81BD"/>
        <bgColor rgb="FF4F81BD"/>
      </patternFill>
    </fill>
    <fill>
      <patternFill patternType="solid">
        <fgColor rgb="FFDCE6F1"/>
        <bgColor rgb="FFDCE6F1"/>
      </patternFill>
    </fill>
  </fills>
  <borders count="5">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diagonal/>
    </border>
  </borders>
  <cellStyleXfs count="30">
    <xf numFmtId="0" fontId="0" fillId="0" borderId="0"/>
    <xf numFmtId="0" fontId="1" fillId="0" borderId="1" applyNumberFormat="0" applyFill="0" applyProtection="0">
      <alignment horizontal="left"/>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5">
    <xf numFmtId="0" fontId="0" fillId="0" borderId="0" xfId="0"/>
    <xf numFmtId="0" fontId="0" fillId="0" borderId="0" xfId="0" applyAlignment="1">
      <alignment wrapText="1"/>
    </xf>
    <xf numFmtId="0" fontId="10" fillId="0" borderId="0" xfId="0" applyFont="1" applyAlignment="1">
      <alignment horizontal="left" vertical="center" wrapText="1" indent="3"/>
    </xf>
    <xf numFmtId="0" fontId="13" fillId="0" borderId="0" xfId="0" applyFont="1" applyAlignment="1">
      <alignment vertical="center" wrapText="1"/>
    </xf>
    <xf numFmtId="0" fontId="14" fillId="0" borderId="0" xfId="0" applyFont="1" applyAlignment="1">
      <alignment horizontal="left" vertical="center" wrapText="1" indent="3"/>
    </xf>
    <xf numFmtId="0" fontId="15" fillId="0" borderId="0" xfId="0" applyFont="1" applyAlignment="1">
      <alignment vertical="center" wrapText="1"/>
    </xf>
    <xf numFmtId="0" fontId="12" fillId="0" borderId="0" xfId="0" applyFont="1" applyAlignment="1">
      <alignment horizontal="left" vertical="center" wrapText="1" indent="3"/>
    </xf>
    <xf numFmtId="0" fontId="0" fillId="0" borderId="0" xfId="0" applyBorder="1" applyAlignment="1">
      <alignment wrapText="1"/>
    </xf>
    <xf numFmtId="0" fontId="9" fillId="0" borderId="0" xfId="0" applyFont="1" applyAlignment="1">
      <alignment wrapText="1"/>
    </xf>
    <xf numFmtId="0" fontId="11" fillId="0" borderId="0" xfId="0" applyFont="1" applyAlignment="1">
      <alignment horizontal="left" vertical="center" wrapText="1"/>
    </xf>
    <xf numFmtId="0" fontId="11" fillId="0" borderId="0" xfId="0" applyFont="1" applyAlignment="1">
      <alignment vertical="center" wrapText="1"/>
    </xf>
    <xf numFmtId="0" fontId="16" fillId="0" borderId="0" xfId="0" applyFont="1" applyAlignment="1">
      <alignment horizontal="left" vertical="center" wrapText="1" indent="1"/>
    </xf>
    <xf numFmtId="0" fontId="17" fillId="0" borderId="0" xfId="0" applyFont="1" applyAlignment="1">
      <alignment horizontal="left" vertical="center" wrapText="1" indent="3"/>
    </xf>
    <xf numFmtId="0" fontId="0" fillId="0" borderId="0" xfId="0" applyAlignment="1">
      <alignment horizontal="left" wrapText="1" indent="3"/>
    </xf>
    <xf numFmtId="0" fontId="0" fillId="0" borderId="0" xfId="0" applyBorder="1" applyAlignment="1">
      <alignment horizontal="left" wrapText="1" indent="3"/>
    </xf>
    <xf numFmtId="0" fontId="18" fillId="2" borderId="0" xfId="0" applyFont="1" applyFill="1" applyBorder="1" applyAlignment="1">
      <alignment wrapText="1"/>
    </xf>
    <xf numFmtId="0" fontId="0" fillId="0" borderId="0" xfId="0" applyBorder="1" applyAlignment="1" applyProtection="1">
      <alignment wrapText="1"/>
    </xf>
    <xf numFmtId="0" fontId="19" fillId="3" borderId="0" xfId="0" applyFont="1" applyFill="1" applyBorder="1" applyAlignment="1">
      <alignment wrapText="1"/>
    </xf>
    <xf numFmtId="0" fontId="0" fillId="0" borderId="2" xfId="0" applyBorder="1" applyAlignment="1">
      <alignment wrapText="1"/>
    </xf>
    <xf numFmtId="38" fontId="0" fillId="0" borderId="2" xfId="0" applyNumberFormat="1" applyBorder="1" applyAlignment="1">
      <alignment wrapText="1"/>
    </xf>
    <xf numFmtId="2" fontId="0" fillId="0" borderId="0" xfId="0" applyNumberFormat="1" applyFont="1" applyAlignment="1">
      <alignment wrapText="1"/>
    </xf>
    <xf numFmtId="0" fontId="0" fillId="0" borderId="4" xfId="0" applyBorder="1" applyAlignment="1">
      <alignment wrapText="1"/>
    </xf>
    <xf numFmtId="38" fontId="0" fillId="0" borderId="4" xfId="0" applyNumberFormat="1" applyBorder="1" applyAlignment="1">
      <alignment wrapText="1"/>
    </xf>
    <xf numFmtId="0" fontId="9" fillId="0" borderId="3" xfId="0" applyFont="1" applyBorder="1" applyAlignment="1">
      <alignment wrapText="1"/>
    </xf>
    <xf numFmtId="38" fontId="9" fillId="0" borderId="3" xfId="0" applyNumberFormat="1" applyFont="1" applyBorder="1" applyAlignment="1">
      <alignment wrapText="1"/>
    </xf>
  </cellXfs>
  <cellStyles count="3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ustomBuiltin="1"/>
  </cellStyles>
  <dxfs count="22">
    <dxf>
      <numFmt numFmtId="6" formatCode="#,##0_);[Red]\(#,##0\)"/>
    </dxf>
    <dxf>
      <numFmt numFmtId="6" formatCode="#,##0_);[Red]\(#,##0\)"/>
      <alignment horizontal="general" vertical="bottom" textRotation="0" wrapText="1" indent="0" justifyLastLine="0" shrinkToFit="0" readingOrder="0"/>
    </dxf>
    <dxf>
      <numFmt numFmtId="6" formatCode="#,##0_);[Red]\(#,##0\)"/>
      <alignment horizontal="general" vertical="bottom" textRotation="0" wrapText="1" indent="0" justifyLastLine="0" shrinkToFit="0" readingOrder="0"/>
    </dxf>
    <dxf>
      <numFmt numFmtId="6" formatCode="#,##0_);[Red]\(#,##0\)"/>
      <alignment horizontal="general" vertical="bottom" textRotation="0" wrapText="1" indent="0" justifyLastLine="0" shrinkToFit="0" readingOrder="0"/>
    </dxf>
    <dxf>
      <alignment horizontal="general" vertical="bottom" textRotation="0" wrapText="1" indent="0" justifyLastLine="0" shrinkToFit="0" readingOrder="0"/>
    </dxf>
    <dxf>
      <numFmt numFmtId="6" formatCode="#,##0_);[Red]\(#,##0\)"/>
      <alignment horizontal="general" vertical="bottom" textRotation="0" wrapText="1" indent="0" justifyLastLine="0" shrinkToFit="0" readingOrder="0"/>
      <border diagonalUp="0" diagonalDown="0">
        <left style="thick">
          <color auto="1"/>
        </left>
        <right/>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tableStyleElement type="wholeTable" dxfId="21"/>
      <tableStyleElement type="headerRow" dxfId="20"/>
      <tableStyleElement type="totalRow" dxfId="19"/>
      <tableStyleElement type="firstRowStripe" dxfId="18"/>
      <tableStyleElement type="firstColumnStripe" dxfId="17"/>
      <tableStyleElement type="firstHeaderCell" dxfId="16"/>
      <tableStyleElement type="firstSubtotalRow" dxfId="15"/>
      <tableStyleElement type="secondSubtotalRow" dxfId="14"/>
      <tableStyleElement type="firstColumnSubheading"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BudgetDetails" displayName="BudgetDetails" ref="B1:H26" totalsRowShown="0" headerRowDxfId="8" dataDxfId="7">
  <autoFilter ref="B1:H26"/>
  <sortState ref="B2:G31">
    <sortCondition ref="C2:C60"/>
    <sortCondition ref="B2:B60"/>
  </sortState>
  <tableColumns count="7">
    <tableColumn id="2" name="Goal" dataDxfId="6"/>
    <tableColumn id="1" name="Type" dataDxfId="4"/>
    <tableColumn id="3" name="Level of Skill" dataDxfId="3"/>
    <tableColumn id="4" name="Level of Understanding" dataDxfId="2"/>
    <tableColumn id="5" name="Theological Under-standing" dataDxfId="1">
      <calculatedColumnFormula>BudgetDetails[[#This Row],[Level of Skill]]-BudgetDetails[[#This Row],[Level of Understanding]]</calculatedColumnFormula>
    </tableColumn>
    <tableColumn id="7" name="Total Level of Expertise" dataDxfId="0">
      <calculatedColumnFormula>BudgetDetails[[#This Row],[Level of Skill]]+BudgetDetails[[#This Row],[Level of Understanding]]+BudgetDetails[[#This Row],[Theological Under-standing]]</calculatedColumnFormula>
    </tableColumn>
    <tableColumn id="6" name="Graphic of  Total Score" dataDxfId="5">
      <calculatedColumnFormula>BudgetDetails[[#This Row],[Total Level of Expertise]]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BudgetCategoryLookup" displayName="BudgetCategoryLookup" ref="A1:A13" totalsRowShown="0">
  <autoFilter ref="A1:A13"/>
  <sortState ref="A2:A13">
    <sortCondition ref="A1:A13"/>
  </sortState>
  <tableColumns count="1">
    <tableColumn id="1"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table" Target="../tables/table1.x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2.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showGridLines="0" tabSelected="1" topLeftCell="A6" workbookViewId="0">
      <selection activeCell="B9" sqref="B9"/>
    </sheetView>
  </sheetViews>
  <sheetFormatPr baseColWidth="10" defaultColWidth="8.83203125" defaultRowHeight="15" x14ac:dyDescent="0"/>
  <cols>
    <col min="1" max="1" width="8.83203125" style="20"/>
    <col min="2" max="2" width="61.1640625" style="1" customWidth="1"/>
    <col min="3" max="3" width="12.5" style="7" customWidth="1"/>
    <col min="4" max="4" width="7.5" style="7" customWidth="1"/>
    <col min="5" max="5" width="8.33203125" style="7" customWidth="1"/>
    <col min="6" max="6" width="10.5" style="7" customWidth="1"/>
    <col min="7" max="7" width="8.1640625" style="7" customWidth="1"/>
    <col min="8" max="8" width="46.6640625" style="7" customWidth="1"/>
    <col min="9" max="16384" width="8.83203125" style="1"/>
  </cols>
  <sheetData>
    <row r="1" spans="1:9" ht="60">
      <c r="B1" s="1" t="s">
        <v>3</v>
      </c>
      <c r="C1" s="7" t="s">
        <v>4</v>
      </c>
      <c r="D1" s="7" t="s">
        <v>5</v>
      </c>
      <c r="E1" s="7" t="s">
        <v>6</v>
      </c>
      <c r="F1" s="7" t="s">
        <v>32</v>
      </c>
      <c r="G1" s="15" t="s">
        <v>11</v>
      </c>
      <c r="H1" s="7" t="s">
        <v>12</v>
      </c>
    </row>
    <row r="2" spans="1:9">
      <c r="C2" s="16"/>
      <c r="D2" s="16"/>
      <c r="E2" s="16"/>
      <c r="F2" s="16" t="s">
        <v>1</v>
      </c>
      <c r="G2" s="17" t="s">
        <v>1</v>
      </c>
      <c r="H2" s="7" t="str">
        <f>BudgetDetails[[#This Row],[Total Level of Expertise]]</f>
        <v xml:space="preserve"> </v>
      </c>
    </row>
    <row r="3" spans="1:9">
      <c r="A3" s="20">
        <v>1</v>
      </c>
      <c r="B3" s="9" t="s">
        <v>7</v>
      </c>
      <c r="C3" s="18" t="s">
        <v>8</v>
      </c>
      <c r="D3" s="19"/>
      <c r="E3" s="19"/>
      <c r="F3" s="19" t="s">
        <v>1</v>
      </c>
      <c r="G3" s="19" t="s">
        <v>1</v>
      </c>
      <c r="H3" s="19" t="str">
        <f>BudgetDetails[[#This Row],[Total Level of Expertise]]</f>
        <v xml:space="preserve"> </v>
      </c>
    </row>
    <row r="4" spans="1:9">
      <c r="A4" s="20">
        <v>1.1000000000000001</v>
      </c>
      <c r="B4" s="2" t="s">
        <v>23</v>
      </c>
      <c r="C4" s="18" t="s">
        <v>9</v>
      </c>
      <c r="D4" s="19">
        <v>0</v>
      </c>
      <c r="E4" s="19">
        <v>0</v>
      </c>
      <c r="F4" s="19">
        <v>0</v>
      </c>
      <c r="G4" s="19">
        <f>BudgetDetails[[#This Row],[Level of Skill]]+BudgetDetails[[#This Row],[Level of Understanding]]+BudgetDetails[[#This Row],[Theological Under-standing]]</f>
        <v>0</v>
      </c>
      <c r="H4" s="19">
        <f>BudgetDetails[[#This Row],[Total Level of Expertise]]</f>
        <v>0</v>
      </c>
    </row>
    <row r="5" spans="1:9" ht="30">
      <c r="A5" s="20">
        <v>1.2</v>
      </c>
      <c r="B5" s="2" t="s">
        <v>24</v>
      </c>
      <c r="C5" s="18" t="s">
        <v>1</v>
      </c>
      <c r="D5" s="19">
        <v>0</v>
      </c>
      <c r="E5" s="19">
        <v>0</v>
      </c>
      <c r="F5" s="19">
        <v>0</v>
      </c>
      <c r="G5" s="19">
        <f>BudgetDetails[[#This Row],[Level of Skill]]+BudgetDetails[[#This Row],[Level of Understanding]]+BudgetDetails[[#This Row],[Theological Under-standing]]</f>
        <v>0</v>
      </c>
      <c r="H5" s="19">
        <f>BudgetDetails[[#This Row],[Total Level of Expertise]]</f>
        <v>0</v>
      </c>
    </row>
    <row r="6" spans="1:9">
      <c r="A6" s="20">
        <v>2</v>
      </c>
      <c r="B6" s="3"/>
      <c r="C6" s="18" t="s">
        <v>2</v>
      </c>
      <c r="D6" s="19">
        <v>0</v>
      </c>
      <c r="E6" s="19">
        <v>0</v>
      </c>
      <c r="F6" s="19">
        <v>0</v>
      </c>
      <c r="G6" s="19">
        <f>BudgetDetails[[#This Row],[Level of Skill]]+BudgetDetails[[#This Row],[Level of Understanding]]+BudgetDetails[[#This Row],[Theological Under-standing]]</f>
        <v>0</v>
      </c>
      <c r="H6" s="19">
        <f>BudgetDetails[[#This Row],[Total Level of Expertise]]</f>
        <v>0</v>
      </c>
    </row>
    <row r="7" spans="1:9">
      <c r="A7" s="20">
        <v>2.1</v>
      </c>
      <c r="B7" s="10" t="s">
        <v>25</v>
      </c>
      <c r="C7" s="18" t="s">
        <v>1</v>
      </c>
      <c r="D7" s="19" t="s">
        <v>1</v>
      </c>
      <c r="E7" s="19" t="s">
        <v>1</v>
      </c>
      <c r="F7" s="19" t="s">
        <v>1</v>
      </c>
      <c r="G7" s="19" t="s">
        <v>1</v>
      </c>
      <c r="H7" s="19" t="str">
        <f>BudgetDetails[[#This Row],[Total Level of Expertise]]</f>
        <v xml:space="preserve"> </v>
      </c>
    </row>
    <row r="8" spans="1:9" ht="45">
      <c r="A8" s="20">
        <v>2.2000000000000002</v>
      </c>
      <c r="B8" s="4" t="s">
        <v>34</v>
      </c>
      <c r="C8" s="18" t="s">
        <v>2</v>
      </c>
      <c r="D8" s="19">
        <v>0</v>
      </c>
      <c r="E8" s="19">
        <v>3</v>
      </c>
      <c r="F8" s="19">
        <v>0</v>
      </c>
      <c r="G8" s="19">
        <f>BudgetDetails[[#This Row],[Level of Skill]]+BudgetDetails[[#This Row],[Level of Understanding]]+BudgetDetails[[#This Row],[Theological Under-standing]]</f>
        <v>3</v>
      </c>
      <c r="H8" s="19">
        <f>BudgetDetails[[#This Row],[Total Level of Expertise]]</f>
        <v>3</v>
      </c>
    </row>
    <row r="9" spans="1:9" ht="30">
      <c r="A9" s="20">
        <v>2.2999999999999998</v>
      </c>
      <c r="B9" s="4" t="s">
        <v>22</v>
      </c>
      <c r="C9" s="18" t="s">
        <v>2</v>
      </c>
      <c r="D9" s="19">
        <v>0</v>
      </c>
      <c r="E9" s="19">
        <v>2</v>
      </c>
      <c r="F9" s="19">
        <v>0</v>
      </c>
      <c r="G9" s="19">
        <f>BudgetDetails[[#This Row],[Level of Skill]]+BudgetDetails[[#This Row],[Level of Understanding]]+BudgetDetails[[#This Row],[Theological Under-standing]]</f>
        <v>2</v>
      </c>
      <c r="H9" s="19">
        <f>BudgetDetails[[#This Row],[Total Level of Expertise]]</f>
        <v>2</v>
      </c>
    </row>
    <row r="10" spans="1:9">
      <c r="A10" s="20">
        <v>2.4</v>
      </c>
      <c r="B10" s="5"/>
      <c r="C10" s="18" t="s">
        <v>1</v>
      </c>
      <c r="D10" s="19">
        <v>0</v>
      </c>
      <c r="E10" s="19">
        <v>1</v>
      </c>
      <c r="F10" s="19">
        <v>0</v>
      </c>
      <c r="G10" s="19">
        <f>BudgetDetails[[#This Row],[Level of Skill]]+BudgetDetails[[#This Row],[Level of Understanding]]+BudgetDetails[[#This Row],[Theological Under-standing]]</f>
        <v>1</v>
      </c>
      <c r="H10" s="19">
        <f>BudgetDetails[[#This Row],[Total Level of Expertise]]</f>
        <v>1</v>
      </c>
    </row>
    <row r="11" spans="1:9">
      <c r="A11" s="20">
        <v>3</v>
      </c>
      <c r="B11" s="11" t="s">
        <v>26</v>
      </c>
      <c r="C11" s="18" t="s">
        <v>10</v>
      </c>
      <c r="D11" s="19">
        <v>0</v>
      </c>
      <c r="E11" s="19">
        <v>5</v>
      </c>
      <c r="F11" s="19">
        <v>0</v>
      </c>
      <c r="G11" s="19">
        <f>BudgetDetails[[#This Row],[Level of Skill]]+BudgetDetails[[#This Row],[Level of Understanding]]+BudgetDetails[[#This Row],[Theological Under-standing]]</f>
        <v>5</v>
      </c>
      <c r="H11" s="19">
        <f>BudgetDetails[[#This Row],[Total Level of Expertise]]</f>
        <v>5</v>
      </c>
    </row>
    <row r="12" spans="1:9" ht="30">
      <c r="A12" s="20">
        <v>3.1</v>
      </c>
      <c r="B12" s="4" t="s">
        <v>21</v>
      </c>
      <c r="C12" s="18" t="s">
        <v>10</v>
      </c>
      <c r="D12" s="19">
        <v>0</v>
      </c>
      <c r="E12" s="19">
        <v>1</v>
      </c>
      <c r="F12" s="19">
        <v>0</v>
      </c>
      <c r="G12" s="19">
        <f>BudgetDetails[[#This Row],[Level of Skill]]+BudgetDetails[[#This Row],[Level of Understanding]]+BudgetDetails[[#This Row],[Theological Under-standing]]</f>
        <v>1</v>
      </c>
      <c r="H12" s="19">
        <f>BudgetDetails[[#This Row],[Total Level of Expertise]]</f>
        <v>1</v>
      </c>
    </row>
    <row r="13" spans="1:9" ht="45">
      <c r="A13" s="20">
        <v>3.2</v>
      </c>
      <c r="B13" s="4" t="s">
        <v>20</v>
      </c>
      <c r="C13" s="18" t="s">
        <v>10</v>
      </c>
      <c r="D13" s="19">
        <v>0</v>
      </c>
      <c r="E13" s="19">
        <v>0</v>
      </c>
      <c r="F13" s="19">
        <v>0</v>
      </c>
      <c r="G13" s="19">
        <f>BudgetDetails[[#This Row],[Level of Skill]]+BudgetDetails[[#This Row],[Level of Understanding]]+BudgetDetails[[#This Row],[Theological Under-standing]]</f>
        <v>0</v>
      </c>
      <c r="H13" s="19">
        <f>BudgetDetails[[#This Row],[Total Level of Expertise]]</f>
        <v>0</v>
      </c>
    </row>
    <row r="14" spans="1:9" ht="73">
      <c r="A14" s="20">
        <v>3.3</v>
      </c>
      <c r="B14" s="4" t="s">
        <v>19</v>
      </c>
      <c r="C14" s="18" t="s">
        <v>1</v>
      </c>
      <c r="D14" s="19">
        <v>0</v>
      </c>
      <c r="E14" s="19">
        <v>0</v>
      </c>
      <c r="F14" s="19">
        <v>0</v>
      </c>
      <c r="G14" s="19">
        <f>BudgetDetails[[#This Row],[Level of Skill]]+BudgetDetails[[#This Row],[Level of Understanding]]+BudgetDetails[[#This Row],[Theological Under-standing]]</f>
        <v>0</v>
      </c>
      <c r="H14" s="19">
        <f>BudgetDetails[[#This Row],[Total Level of Expertise]]</f>
        <v>0</v>
      </c>
    </row>
    <row r="15" spans="1:9">
      <c r="A15" s="20">
        <v>3.4</v>
      </c>
      <c r="B15" s="6" t="s">
        <v>18</v>
      </c>
      <c r="C15" s="18" t="s">
        <v>10</v>
      </c>
      <c r="D15" s="19">
        <v>0</v>
      </c>
      <c r="E15" s="19">
        <v>0</v>
      </c>
      <c r="F15" s="19">
        <v>0</v>
      </c>
      <c r="G15" s="19">
        <f>BudgetDetails[[#This Row],[Level of Skill]]+BudgetDetails[[#This Row],[Level of Understanding]]+BudgetDetails[[#This Row],[Theological Under-standing]]</f>
        <v>0</v>
      </c>
      <c r="H15" s="19">
        <f>BudgetDetails[[#This Row],[Total Level of Expertise]]</f>
        <v>0</v>
      </c>
    </row>
    <row r="16" spans="1:9">
      <c r="A16" s="20">
        <v>3.5</v>
      </c>
      <c r="B16" s="6" t="s">
        <v>17</v>
      </c>
      <c r="C16" s="18" t="s">
        <v>10</v>
      </c>
      <c r="D16" s="19">
        <v>0</v>
      </c>
      <c r="E16" s="19">
        <v>0</v>
      </c>
      <c r="F16" s="19">
        <v>0</v>
      </c>
      <c r="G16" s="19">
        <f>BudgetDetails[[#This Row],[Level of Skill]]+BudgetDetails[[#This Row],[Level of Understanding]]+BudgetDetails[[#This Row],[Theological Under-standing]]</f>
        <v>0</v>
      </c>
      <c r="H16" s="19">
        <f>BudgetDetails[[#This Row],[Total Level of Expertise]]</f>
        <v>0</v>
      </c>
    </row>
    <row r="17" spans="1:9" ht="30">
      <c r="A17" s="20">
        <v>3.6</v>
      </c>
      <c r="B17" s="6" t="s">
        <v>16</v>
      </c>
      <c r="C17" s="18" t="s">
        <v>10</v>
      </c>
      <c r="D17" s="19">
        <v>0</v>
      </c>
      <c r="E17" s="19">
        <v>0</v>
      </c>
      <c r="F17" s="19">
        <v>0</v>
      </c>
      <c r="G17" s="19">
        <f>BudgetDetails[[#This Row],[Level of Skill]]+BudgetDetails[[#This Row],[Level of Understanding]]+BudgetDetails[[#This Row],[Theological Under-standing]]</f>
        <v>0</v>
      </c>
      <c r="H17" s="19">
        <f>BudgetDetails[[#This Row],[Total Level of Expertise]]</f>
        <v>0</v>
      </c>
    </row>
    <row r="18" spans="1:9" ht="30">
      <c r="A18" s="20">
        <v>3.7</v>
      </c>
      <c r="B18" s="6" t="s">
        <v>31</v>
      </c>
      <c r="C18" s="18" t="s">
        <v>10</v>
      </c>
      <c r="D18" s="19">
        <v>0</v>
      </c>
      <c r="E18" s="19">
        <v>0</v>
      </c>
      <c r="F18" s="19">
        <v>0</v>
      </c>
      <c r="G18" s="19">
        <f>BudgetDetails[[#This Row],[Level of Skill]]+BudgetDetails[[#This Row],[Level of Understanding]]+BudgetDetails[[#This Row],[Theological Under-standing]]</f>
        <v>0</v>
      </c>
      <c r="H18" s="19">
        <f>BudgetDetails[[#This Row],[Total Level of Expertise]]</f>
        <v>0</v>
      </c>
    </row>
    <row r="19" spans="1:9" ht="45">
      <c r="A19" s="20">
        <v>3.8</v>
      </c>
      <c r="B19" s="12" t="s">
        <v>30</v>
      </c>
      <c r="C19" s="18" t="s">
        <v>10</v>
      </c>
      <c r="D19" s="19">
        <v>0</v>
      </c>
      <c r="E19" s="19">
        <v>0</v>
      </c>
      <c r="F19" s="19">
        <v>0</v>
      </c>
      <c r="G19" s="19">
        <f>BudgetDetails[[#This Row],[Level of Skill]]+BudgetDetails[[#This Row],[Level of Understanding]]+BudgetDetails[[#This Row],[Theological Under-standing]]</f>
        <v>0</v>
      </c>
      <c r="H19" s="19">
        <f>BudgetDetails[[#This Row],[Total Level of Expertise]]</f>
        <v>0</v>
      </c>
    </row>
    <row r="20" spans="1:9">
      <c r="A20" s="20">
        <v>3.9</v>
      </c>
      <c r="B20" s="6" t="s">
        <v>28</v>
      </c>
      <c r="C20" s="18" t="s">
        <v>10</v>
      </c>
      <c r="D20" s="19">
        <v>0</v>
      </c>
      <c r="E20" s="19">
        <v>0</v>
      </c>
      <c r="F20" s="19">
        <v>0</v>
      </c>
      <c r="G20" s="19">
        <f>BudgetDetails[[#This Row],[Level of Skill]]+BudgetDetails[[#This Row],[Level of Understanding]]+BudgetDetails[[#This Row],[Theological Under-standing]]</f>
        <v>0</v>
      </c>
      <c r="H20" s="19">
        <f>BudgetDetails[[#This Row],[Total Level of Expertise]]</f>
        <v>0</v>
      </c>
    </row>
    <row r="21" spans="1:9">
      <c r="A21" s="20">
        <v>3.91</v>
      </c>
      <c r="B21" s="6" t="s">
        <v>29</v>
      </c>
      <c r="C21" s="18" t="s">
        <v>1</v>
      </c>
      <c r="D21" s="19">
        <v>0</v>
      </c>
      <c r="E21" s="19">
        <v>0</v>
      </c>
      <c r="F21" s="19">
        <v>0</v>
      </c>
      <c r="G21" s="19">
        <f>BudgetDetails[[#This Row],[Level of Skill]]+BudgetDetails[[#This Row],[Level of Understanding]]+BudgetDetails[[#This Row],[Theological Under-standing]]</f>
        <v>0</v>
      </c>
      <c r="H21" s="19">
        <f>BudgetDetails[[#This Row],[Total Level of Expertise]]</f>
        <v>0</v>
      </c>
    </row>
    <row r="22" spans="1:9">
      <c r="A22" s="20">
        <v>3.92</v>
      </c>
      <c r="B22" s="6" t="s">
        <v>27</v>
      </c>
      <c r="C22" s="18" t="s">
        <v>10</v>
      </c>
      <c r="D22" s="19">
        <v>0</v>
      </c>
      <c r="E22" s="19">
        <v>0</v>
      </c>
      <c r="F22" s="19">
        <v>0</v>
      </c>
      <c r="G22" s="19">
        <f>BudgetDetails[[#This Row],[Level of Skill]]+BudgetDetails[[#This Row],[Level of Understanding]]+BudgetDetails[[#This Row],[Theological Under-standing]]</f>
        <v>0</v>
      </c>
      <c r="H22" s="19">
        <f>BudgetDetails[[#This Row],[Total Level of Expertise]]</f>
        <v>0</v>
      </c>
    </row>
    <row r="23" spans="1:9">
      <c r="A23" s="20">
        <v>4</v>
      </c>
      <c r="B23" s="8" t="s">
        <v>15</v>
      </c>
      <c r="C23" s="18"/>
      <c r="D23" s="19" t="s">
        <v>1</v>
      </c>
      <c r="E23" s="19" t="s">
        <v>1</v>
      </c>
      <c r="F23" s="19" t="s">
        <v>1</v>
      </c>
      <c r="G23" s="19" t="s">
        <v>1</v>
      </c>
      <c r="H23" s="19" t="str">
        <f>BudgetDetails[[#This Row],[Total Level of Expertise]]</f>
        <v xml:space="preserve"> </v>
      </c>
    </row>
    <row r="24" spans="1:9">
      <c r="A24" s="20">
        <v>4.0999999999999996</v>
      </c>
      <c r="B24" s="13" t="s">
        <v>14</v>
      </c>
      <c r="C24" s="18"/>
      <c r="D24" s="19">
        <v>0</v>
      </c>
      <c r="E24" s="19">
        <v>0</v>
      </c>
      <c r="F24" s="19">
        <v>0</v>
      </c>
      <c r="G24" s="19">
        <f>BudgetDetails[[#This Row],[Level of Skill]]+BudgetDetails[[#This Row],[Level of Understanding]]+BudgetDetails[[#This Row],[Theological Under-standing]]</f>
        <v>0</v>
      </c>
      <c r="H24" s="19">
        <f>BudgetDetails[[#This Row],[Total Level of Expertise]]</f>
        <v>0</v>
      </c>
    </row>
    <row r="25" spans="1:9" ht="16" thickBot="1">
      <c r="A25" s="20">
        <v>4.2</v>
      </c>
      <c r="B25" s="14" t="s">
        <v>13</v>
      </c>
      <c r="C25" s="21"/>
      <c r="D25" s="22"/>
      <c r="E25" s="22"/>
      <c r="F25" s="22">
        <v>0</v>
      </c>
      <c r="G25" s="22">
        <f>BudgetDetails[[#This Row],[Level of Skill]]+BudgetDetails[[#This Row],[Level of Understanding]]+BudgetDetails[[#This Row],[Theological Under-standing]]</f>
        <v>0</v>
      </c>
      <c r="H25" s="19">
        <f>BudgetDetails[[#This Row],[Total Level of Expertise]]</f>
        <v>0</v>
      </c>
    </row>
    <row r="26" spans="1:9" ht="17" thickTop="1" thickBot="1">
      <c r="B26" s="23" t="s">
        <v>33</v>
      </c>
      <c r="C26" s="23"/>
      <c r="D26" s="24">
        <f>SUM(D3:D25)</f>
        <v>0</v>
      </c>
      <c r="E26" s="24">
        <f t="shared" ref="E26:G26" si="0">SUM(E3:E25)</f>
        <v>12</v>
      </c>
      <c r="F26" s="24">
        <f t="shared" si="0"/>
        <v>0</v>
      </c>
      <c r="G26" s="24">
        <f t="shared" si="0"/>
        <v>12</v>
      </c>
      <c r="H26" s="19" t="s">
        <v>1</v>
      </c>
    </row>
    <row r="27" spans="1:9" ht="16" thickTop="1"/>
  </sheetData>
  <phoneticPr fontId="2" type="noConversion"/>
  <conditionalFormatting sqref="H2:H26">
    <cfRule type="dataBar" priority="63">
      <dataBar showValue="0">
        <cfvo type="min"/>
        <cfvo type="max"/>
        <color theme="3"/>
      </dataBar>
      <extLst>
        <ext xmlns:x14="http://schemas.microsoft.com/office/spreadsheetml/2009/9/main" uri="{B025F937-C7B1-47D3-B67F-A62EFF666E3E}">
          <x14:id>{9E1D629C-C9E4-46EE-955B-95C11716F046}</x14:id>
        </ext>
      </extLst>
    </cfRule>
  </conditionalFormatting>
  <dataValidations count="1">
    <dataValidation type="list" allowBlank="1" showInputMessage="1" showErrorMessage="1" errorTitle="Invalid Data" error="If you need to add a new category to this list, you can add new list items to the Budget Category Lookup column on the worksheet named Lookup Lists." sqref="C2:C26">
      <formula1>BudgetCategory</formula1>
    </dataValidation>
  </dataValidations>
  <pageMargins left="0.5" right="0.5" top="0.75" bottom="0.75" header="0.3" footer="0.3"/>
  <pageSetup orientation="portrait" horizontalDpi="4294967292" verticalDpi="4294967292"/>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H2:H26</xm:sqref>
        </x14:conditionalFormatting>
        <x14:conditionalFormatting xmlns:xm="http://schemas.microsoft.com/office/excel/2006/main">
          <x14:cfRule type="iconSet" priority="64"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F2:F26</xm:sqref>
        </x14:conditionalFormatting>
        <x14:conditionalFormatting xmlns:xm="http://schemas.microsoft.com/office/excel/2006/main">
          <x14:cfRule type="iconSet" priority="6" id="{5B8F68BA-9EC7-7141-BA38-4A81544D64FD}">
            <x14:iconSet iconSet="3Triangles" custom="1">
              <x14:cfvo type="percent">
                <xm:f>0</xm:f>
              </x14:cfvo>
              <x14:cfvo type="num">
                <xm:f>0</xm:f>
              </x14:cfvo>
              <x14:cfvo type="num">
                <xm:f>1</xm:f>
              </x14:cfvo>
              <x14:cfIcon iconSet="3Triangles" iconId="0"/>
              <x14:cfIcon iconSet="NoIcons" iconId="0"/>
              <x14:cfIcon iconSet="3Triangles" iconId="2"/>
            </x14:iconSet>
          </x14:cfRule>
          <xm:sqref>G6:G26</xm:sqref>
        </x14:conditionalFormatting>
        <x14:conditionalFormatting xmlns:xm="http://schemas.microsoft.com/office/excel/2006/main">
          <x14:cfRule type="iconSet" priority="5" id="{B29A59D0-1362-3147-A8F4-3CD6BF68D17E}">
            <x14:iconSet iconSet="3Triangles" custom="1">
              <x14:cfvo type="percent">
                <xm:f>0</xm:f>
              </x14:cfvo>
              <x14:cfvo type="num">
                <xm:f>0</xm:f>
              </x14:cfvo>
              <x14:cfvo type="num">
                <xm:f>1</xm:f>
              </x14:cfvo>
              <x14:cfIcon iconSet="3Triangles" iconId="0"/>
              <x14:cfIcon iconSet="NoIcons" iconId="0"/>
              <x14:cfIcon iconSet="3Triangles" iconId="2"/>
            </x14:iconSet>
          </x14:cfRule>
          <xm:sqref>G3:G5</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
  <sheetViews>
    <sheetView showGridLines="0" workbookViewId="0"/>
  </sheetViews>
  <sheetFormatPr baseColWidth="10" defaultColWidth="8.83203125" defaultRowHeight="15" x14ac:dyDescent="0"/>
  <cols>
    <col min="1" max="1" width="25.1640625" customWidth="1"/>
  </cols>
  <sheetData>
    <row r="1" spans="1:4">
      <c r="A1" t="s">
        <v>0</v>
      </c>
    </row>
    <row r="2" spans="1:4">
      <c r="A2" t="s">
        <v>8</v>
      </c>
    </row>
    <row r="3" spans="1:4">
      <c r="A3" t="s">
        <v>9</v>
      </c>
    </row>
    <row r="4" spans="1:4">
      <c r="A4" t="s">
        <v>2</v>
      </c>
    </row>
    <row r="5" spans="1:4">
      <c r="A5" t="s">
        <v>10</v>
      </c>
    </row>
    <row r="6" spans="1:4">
      <c r="A6" t="s">
        <v>1</v>
      </c>
    </row>
    <row r="7" spans="1:4">
      <c r="A7" t="s">
        <v>1</v>
      </c>
    </row>
    <row r="8" spans="1:4">
      <c r="A8" t="s">
        <v>1</v>
      </c>
    </row>
    <row r="9" spans="1:4">
      <c r="A9" t="s">
        <v>1</v>
      </c>
    </row>
    <row r="10" spans="1:4">
      <c r="A10" t="s">
        <v>1</v>
      </c>
    </row>
    <row r="11" spans="1:4">
      <c r="A11" t="s">
        <v>1</v>
      </c>
    </row>
    <row r="12" spans="1:4">
      <c r="A12" t="s">
        <v>1</v>
      </c>
    </row>
    <row r="13" spans="1:4">
      <c r="A13" t="s">
        <v>1</v>
      </c>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Details</vt:lpstr>
      <vt:lpstr>Lookup Lists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Viv Grigg</cp:lastModifiedBy>
  <cp:lastPrinted>2010-03-24T00:13:51Z</cp:lastPrinted>
  <dcterms:created xsi:type="dcterms:W3CDTF">2010-03-18T14:33:29Z</dcterms:created>
  <dcterms:modified xsi:type="dcterms:W3CDTF">2012-12-30T11:17:02Z</dcterms:modified>
  <cp:category/>
</cp:coreProperties>
</file>